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Balanço" sheetId="2" state="visible" r:id="rId2"/>
    <sheet name="Exemplo (preenchido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0.0%"/>
    <numFmt numFmtId="166" formatCode="0.000000"/>
    <numFmt numFmtId="167" formatCode="0.000"/>
    <numFmt numFmtId="168" formatCode="0.000E+00"/>
  </numFmts>
  <fonts count="13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  <font>
      <b val="1"/>
      <color rgb="00B91C1C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/>
    </xf>
    <xf numFmtId="164" fontId="0" fillId="4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165" fontId="0" fillId="4" borderId="1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168" fontId="0" fillId="4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1" fontId="0" fillId="4" borderId="1" applyAlignment="1" pivotButton="0" quotePrefix="0" xfId="0">
      <alignment horizontal="left" indent="1"/>
    </xf>
    <xf numFmtId="166" fontId="10" fillId="4" borderId="1" applyAlignment="1" pivotButton="0" quotePrefix="0" xfId="0">
      <alignment horizontal="left" indent="1"/>
    </xf>
    <xf numFmtId="0" fontId="0" fillId="2" borderId="1" applyAlignment="1" pivotButton="0" quotePrefix="0" xfId="0">
      <alignment horizontal="left" indent="1"/>
    </xf>
    <xf numFmtId="2" fontId="0" fillId="4" borderId="1" applyAlignment="1" pivotButton="0" quotePrefix="0" xfId="0">
      <alignment horizontal="left" indent="1"/>
    </xf>
    <xf numFmtId="167" fontId="0" fillId="4" borderId="1" applyAlignment="1" pivotButton="0" quotePrefix="0" xfId="0">
      <alignment horizontal="left" indent="1"/>
    </xf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1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Modelo de balanço de incerteza de medição (GUM)</t>
        </is>
      </c>
    </row>
    <row r="2">
      <c r="A2" s="2" t="inlineStr"/>
    </row>
    <row r="3">
      <c r="A3" s="2" t="inlineStr">
        <is>
          <t>Este livro faz as contas de um balanço de incertezas segundo o GUM (JCGM 100:2008). Não tem macros e funciona sem ligação à Internet.</t>
        </is>
      </c>
    </row>
    <row r="4">
      <c r="A4" s="2" t="inlineStr"/>
    </row>
    <row r="5">
      <c r="A5" s="1" t="inlineStr">
        <is>
          <t>Folhas</t>
        </is>
      </c>
    </row>
    <row r="6">
      <c r="A6" s="2" t="inlineStr">
        <is>
          <t>Balanço: um balanço em branco com 20 linhas de contribuições. Preencha as células amarelas. As células cinzentas são calculadas.</t>
        </is>
      </c>
    </row>
    <row r="7">
      <c r="A7" s="2" t="inlineStr">
        <is>
          <t>Exemplo (preenchido): um balanço ilustrativo para um micrómetro de exteriores de 0-25 mm verificado com um bloco-padrão.</t>
        </is>
      </c>
    </row>
    <row r="8">
      <c r="A8" s="2" t="inlineStr">
        <is>
          <t xml:space="preserve">   Os valores mostram como a folha calcula. Não são o balanço de nenhum instrumento real.</t>
        </is>
      </c>
    </row>
    <row r="9">
      <c r="A9" s="2" t="inlineStr"/>
    </row>
    <row r="10">
      <c r="A10" s="1" t="inlineStr">
        <is>
          <t>Como preencher uma linha</t>
        </is>
      </c>
    </row>
    <row r="11">
      <c r="A11" s="2" t="inlineStr">
        <is>
          <t>Contribuição: a fonte da incerteza, por exemplo o padrão de referência, a resolução ou a repetibilidade.</t>
        </is>
      </c>
    </row>
    <row r="12">
      <c r="A12" s="2" t="inlineStr">
        <is>
          <t>Tipo: A se a avaliou a partir de leituras repetidas, B para qualquer outra fonte. Serve apenas para o seu registo.</t>
        </is>
      </c>
    </row>
    <row r="13">
      <c r="A13" s="2" t="inlineStr">
        <is>
          <t>Valor declarado: o valor tal como o tem, maior do que zero. Por exemplo o U de um certificado, uma semi-amplitude ± ou um s.</t>
        </is>
      </c>
    </row>
    <row r="14">
      <c r="A14" s="2" t="inlineStr">
        <is>
          <t>Distribuição: escolha-a da lista. Define o divisor que converte o valor declarado numa incerteza-padrão.</t>
        </is>
      </c>
    </row>
    <row r="15">
      <c r="A15" s="2" t="inlineStr">
        <is>
          <t xml:space="preserve">   Normal k=2: uma incerteza expandida declarada com k=2, como o U de um certificado. Divisor 2.</t>
        </is>
      </c>
    </row>
    <row r="16">
      <c r="A16" s="2" t="inlineStr">
        <is>
          <t xml:space="preserve">   Normal k=1: um desvio-padrão. Divisor 1.</t>
        </is>
      </c>
    </row>
    <row r="17">
      <c r="A17" s="2" t="inlineStr">
        <is>
          <t xml:space="preserve">   Retangular: uma semi-amplitude ± dentro da qual qualquer valor é igualmente provável. Divisor √3.</t>
        </is>
      </c>
    </row>
    <row r="18">
      <c r="A18" s="2" t="inlineStr">
        <is>
          <t xml:space="preserve">   Triangular: uma semi-amplitude ± em que os valores perto do centro são mais prováveis. Divisor √6.</t>
        </is>
      </c>
    </row>
    <row r="19">
      <c r="A19" s="2" t="inlineStr">
        <is>
          <t xml:space="preserve">   Em forma de U: uma semi-amplitude ± em que os valores perto dos limites são mais prováveis, como uma temperatura que oscila. Divisor √2.</t>
        </is>
      </c>
    </row>
    <row r="20">
      <c r="A20" s="2" t="inlineStr">
        <is>
          <t xml:space="preserve">   Incerteza-padrão: o valor já é uma incerteza-padrão. Divisor 1.</t>
        </is>
      </c>
    </row>
    <row r="21">
      <c r="A21" s="2" t="inlineStr">
        <is>
          <t>Coeficiente de sensibilidade c: converte a contribuição para a unidade da mensuranda. Deixe 1 quando já estiver</t>
        </is>
      </c>
    </row>
    <row r="22">
      <c r="A22" s="2" t="inlineStr">
        <is>
          <t xml:space="preserve">   nessa unidade. A folha usa o valor absoluto |c|. Um c vazio conta como 1.</t>
        </is>
      </c>
    </row>
    <row r="23">
      <c r="A23" s="2" t="inlineStr">
        <is>
          <t>Graus de liberdade: opcional. Para um desvio-padrão de Tipo A a partir de n leituras, introduza n - 1. Deixe vazio para infinito.</t>
        </is>
      </c>
    </row>
    <row r="24">
      <c r="A24" s="2" t="inlineStr">
        <is>
          <t xml:space="preserve">   Qualquer valor introduzido tem de ser um número igual ou superior a 1. A coluna Verificação assinala o resto, como um 0 ou um texto.</t>
        </is>
      </c>
    </row>
    <row r="25">
      <c r="A25" s="2" t="inlineStr">
        <is>
          <t>Uma linha conta assim que tem um valor declarado maior do que zero e uma distribuição. As linhas vazias ficam em branco.</t>
        </is>
      </c>
    </row>
    <row r="26">
      <c r="A26" s="2" t="inlineStr"/>
    </row>
    <row r="27">
      <c r="A27" s="1" t="inlineStr">
        <is>
          <t>O que a folha calcula</t>
        </is>
      </c>
    </row>
    <row r="28">
      <c r="A28" s="2" t="inlineStr">
        <is>
          <t>u_i = valor declarado / divisor × |c|, na unidade da mensuranda.</t>
        </is>
      </c>
    </row>
    <row r="29">
      <c r="A29" s="2" t="inlineStr">
        <is>
          <t>Incerteza-padrão combinada u_c = √(Σ u_i²). Esta raiz da soma dos quadrados trata as contribuições como não correlacionadas.</t>
        </is>
      </c>
    </row>
    <row r="30">
      <c r="A30" s="2" t="inlineStr">
        <is>
          <t>Contribuição em % = u_i² / Σ u_i², a parte de cada linha na variância combinada.</t>
        </is>
      </c>
    </row>
    <row r="31">
      <c r="A31" s="2" t="inlineStr">
        <is>
          <t>Incerteza expandida U = k × u_c.</t>
        </is>
      </c>
    </row>
    <row r="32">
      <c r="A32" s="2" t="inlineStr"/>
    </row>
    <row r="33">
      <c r="A33" s="1" t="inlineStr">
        <is>
          <t>Fator de expansão k</t>
        </is>
      </c>
    </row>
    <row r="34">
      <c r="A34" s="2" t="inlineStr">
        <is>
          <t>k fixo é a predefinição. Introduza k na célula por baixo do modo de expansão. Começa em 2.</t>
        </is>
      </c>
    </row>
    <row r="35">
      <c r="A35" s="2" t="inlineStr">
        <is>
          <t xml:space="preserve">   k = 2 corresponde a uma probabilidade de expansão de cerca de 95% quando a distribuição combinada é aproximadamente normal.</t>
        </is>
      </c>
    </row>
    <row r="36">
      <c r="A36" s="2" t="inlineStr">
        <is>
          <t>A partir dos graus de liberdade efetivos (95%): a folha calcula v_eff com a fórmula de Welch-Satterthwaite,</t>
        </is>
      </c>
    </row>
    <row r="37">
      <c r="A37" s="2" t="inlineStr">
        <is>
          <t xml:space="preserve">   v_eff = u_c⁴ / Σ(u_i⁴ / v_i). Uma linha sem graus de liberdade conta como infinito e não soma nada.</t>
        </is>
      </c>
    </row>
    <row r="38">
      <c r="A38" s="2" t="inlineStr">
        <is>
          <t xml:space="preserve">   k é o t de Student para 95%, bilateral, com v_eff truncado para o inteiro inferior. O GUM G.4.1 permite-o.</t>
        </is>
      </c>
    </row>
    <row r="39">
      <c r="A39" s="2" t="inlineStr">
        <is>
          <t xml:space="preserve">   Quando nenhuma linha tem graus de liberdade, v_eff é infinito e k é o valor normal 1,96.</t>
        </is>
      </c>
    </row>
    <row r="40">
      <c r="A40" s="2" t="inlineStr">
        <is>
          <t xml:space="preserve">   Enquanto a coluna Verificação assinalar uma linha, v_eff, k e U mostram uma mensagem em vez de um número. Corrija ou apague o valor.</t>
        </is>
      </c>
    </row>
    <row r="41">
      <c r="A41" s="2" t="inlineStr">
        <is>
          <t xml:space="preserve">   Com k fixo, k e U continuam a ser calculados. Só v_eff mostra a mensagem.</t>
        </is>
      </c>
    </row>
    <row r="42">
      <c r="A42" s="2" t="inlineStr">
        <is>
          <t xml:space="preserve">   A calculadora Welch-Satterthwaite da Axiospec interpola t para um v_eff fracionário, pelo que o seu k pode diferir um pouco.</t>
        </is>
      </c>
    </row>
    <row r="43">
      <c r="A43" s="2" t="inlineStr"/>
    </row>
    <row r="44">
      <c r="A44" s="1" t="inlineStr">
        <is>
          <t>Limites</t>
        </is>
      </c>
    </row>
    <row r="45">
      <c r="A45" s="2" t="inlineStr">
        <is>
          <t>O livro faz as contas. A escolha das contribuições, distribuições, coeficientes de sensibilidade e graus</t>
        </is>
      </c>
    </row>
    <row r="46">
      <c r="A46" s="2" t="inlineStr">
        <is>
          <t xml:space="preserve">   de liberdade é decisão sua.</t>
        </is>
      </c>
    </row>
    <row r="47">
      <c r="A47" s="2" t="inlineStr">
        <is>
          <t>As correlações entre contribuições não são modeladas.</t>
        </is>
      </c>
    </row>
    <row r="48">
      <c r="A48" s="2" t="inlineStr">
        <is>
          <t>Não valida um balanço para efeitos de acreditação.</t>
        </is>
      </c>
    </row>
    <row r="49">
      <c r="A49" s="2" t="inlineStr"/>
    </row>
    <row r="50">
      <c r="A50" s="2" t="inlineStr">
        <is>
          <t>A calculadora em linha em axiospec.com/tools/measurement-uncertainty-budget-calculator usa os mesmos divisores e a mesma combinação.</t>
        </is>
      </c>
    </row>
    <row r="51">
      <c r="A51" s="2" t="inlineStr">
        <is>
          <t>Modelo gratuito da Axiospec, software de gestão de calibrações: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1.4" customWidth="1" min="4" max="4"/>
    <col width="19.3" customWidth="1" min="5" max="5"/>
    <col width="9.199999999999999" customWidth="1" min="6" max="6"/>
    <col width="15.8" customWidth="1" min="7" max="7"/>
    <col width="19.1" customWidth="1" min="8" max="8"/>
    <col width="13" customWidth="1" min="9" max="9"/>
    <col width="12" customWidth="1" min="10" max="10"/>
    <col width="14.7" customWidth="1" min="11" max="11"/>
    <col width="12" customWidth="1" min="12" max="12"/>
    <col width="33" customWidth="1" min="13" max="13"/>
  </cols>
  <sheetData>
    <row r="1">
      <c r="A1" s="3" t="inlineStr">
        <is>
          <t>Balanço de incerteza de medição (GUM)</t>
        </is>
      </c>
    </row>
    <row r="2">
      <c r="A2" s="4" t="inlineStr">
        <is>
          <t>Preencha as células amarelas. As células cinzentas são calculadas. Uma linha conta assim que tem um valor declarado e uma distribuição.</t>
        </is>
      </c>
    </row>
    <row r="4">
      <c r="A4" s="5" t="inlineStr">
        <is>
          <t>Instrumento / medição</t>
        </is>
      </c>
      <c r="C4" s="6" t="n"/>
      <c r="D4" s="7" t="n"/>
      <c r="E4" s="7" t="n"/>
      <c r="F4" s="7" t="n"/>
      <c r="G4" s="7" t="n"/>
    </row>
    <row r="5">
      <c r="A5" s="5" t="inlineStr">
        <is>
          <t>Mensuranda</t>
        </is>
      </c>
      <c r="C5" s="6" t="n"/>
      <c r="D5" s="7" t="n"/>
      <c r="E5" s="7" t="n"/>
      <c r="F5" s="7" t="n"/>
      <c r="G5" s="7" t="n"/>
    </row>
    <row r="6">
      <c r="A6" s="5" t="inlineStr">
        <is>
          <t>Unidade</t>
        </is>
      </c>
      <c r="C6" s="6" t="n"/>
      <c r="D6" s="7" t="n"/>
      <c r="E6" s="7" t="n"/>
      <c r="F6" s="7" t="n"/>
      <c r="G6" s="7" t="n"/>
      <c r="H6" s="8" t="inlineStr">
        <is>
          <t>Unidade da mensuranda. Cada u_i fica nesta unidade depois de aplicado o c.</t>
        </is>
      </c>
    </row>
    <row r="7">
      <c r="A7" s="5" t="inlineStr">
        <is>
          <t>Elaborado por</t>
        </is>
      </c>
      <c r="C7" s="6" t="n"/>
      <c r="D7" s="7" t="n"/>
      <c r="E7" s="7" t="n"/>
      <c r="F7" s="7" t="n"/>
      <c r="G7" s="7" t="n"/>
    </row>
    <row r="8">
      <c r="A8" s="5" t="inlineStr">
        <is>
          <t>Data</t>
        </is>
      </c>
      <c r="C8" s="6" t="n"/>
      <c r="D8" s="7" t="n"/>
      <c r="E8" s="7" t="n"/>
      <c r="F8" s="7" t="n"/>
      <c r="G8" s="7" t="n"/>
    </row>
    <row r="10" ht="66" customHeight="1">
      <c r="A10" s="9" t="inlineStr">
        <is>
          <t>N.º</t>
        </is>
      </c>
      <c r="B10" s="9" t="inlineStr">
        <is>
          <t>Contribuição (fonte)</t>
        </is>
      </c>
      <c r="C10" s="9" t="inlineStr">
        <is>
          <t>Tipo (A/B)</t>
        </is>
      </c>
      <c r="D10" s="9" t="inlineStr">
        <is>
          <t>Valor declarado</t>
        </is>
      </c>
      <c r="E10" s="9" t="inlineStr">
        <is>
          <t>Distribuição</t>
        </is>
      </c>
      <c r="F10" s="9" t="inlineStr">
        <is>
          <t>Divisor</t>
        </is>
      </c>
      <c r="G10" s="9" t="inlineStr">
        <is>
          <t>Coeficiente de sensibilidade c</t>
        </is>
      </c>
      <c r="H10" s="9" t="inlineStr">
        <is>
          <t>Incerteza-padrão u_i</t>
        </is>
      </c>
      <c r="I10" s="9" t="inlineStr">
        <is>
          <t>Graus de liberdade v_i (vazio = infinito)</t>
        </is>
      </c>
      <c r="J10" s="9" t="inlineStr">
        <is>
          <t>u_i²</t>
        </is>
      </c>
      <c r="K10" s="9" t="inlineStr">
        <is>
          <t>Contribuição em %</t>
        </is>
      </c>
      <c r="L10" s="9" t="inlineStr">
        <is>
          <t>u_i⁴ / v_i</t>
        </is>
      </c>
      <c r="M10" s="9" t="inlineStr">
        <is>
          <t>Verificação</t>
        </is>
      </c>
    </row>
    <row r="11">
      <c r="A11" s="10" t="n">
        <v>1</v>
      </c>
      <c r="B11" s="11" t="n"/>
      <c r="C11" s="12" t="n"/>
      <c r="D11" s="12" t="n"/>
      <c r="E11" s="12" t="n"/>
      <c r="F11" s="13">
        <f>IF(E11="","",IF(E11="Normal k=2",2,IF(E11="Normal k=1",1,IF(E11="Retangular",SQRT(3),IF(E11="Triangular",SQRT(6),IF(E11="Em forma de U",SQRT(2),IF(E11="Incerteza-padrão",1,"")))))))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IF(ISBLANK(I11),"",IF((COUNT(I11)=1),IF(I11&gt;=1,"","Graus de liberdade: 1 ou mais"),"Graus de liberdade: 1 ou mais"))</f>
        <v/>
      </c>
    </row>
    <row r="12">
      <c r="A12" s="10" t="n">
        <v>2</v>
      </c>
      <c r="B12" s="11" t="n"/>
      <c r="C12" s="12" t="n"/>
      <c r="D12" s="12" t="n"/>
      <c r="E12" s="12" t="n"/>
      <c r="F12" s="13">
        <f>IF(E12="","",IF(E12="Normal k=2",2,IF(E12="Normal k=1",1,IF(E12="Retangular",SQRT(3),IF(E12="Triangular",SQRT(6),IF(E12="Em forma de U",SQRT(2),IF(E12="Incerteza-padrão",1,"")))))))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IF(ISBLANK(I12),"",IF((COUNT(I12)=1),IF(I12&gt;=1,"","Graus de liberdade: 1 ou mais"),"Graus de liberdade: 1 ou mais"))</f>
        <v/>
      </c>
    </row>
    <row r="13">
      <c r="A13" s="10" t="n">
        <v>3</v>
      </c>
      <c r="B13" s="11" t="n"/>
      <c r="C13" s="12" t="n"/>
      <c r="D13" s="12" t="n"/>
      <c r="E13" s="12" t="n"/>
      <c r="F13" s="13">
        <f>IF(E13="","",IF(E13="Normal k=2",2,IF(E13="Normal k=1",1,IF(E13="Retangular",SQRT(3),IF(E13="Triangular",SQRT(6),IF(E13="Em forma de U",SQRT(2),IF(E13="Incerteza-padrão",1,"")))))))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/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IF(ISBLANK(I13),"",IF((COUNT(I13)=1),IF(I13&gt;=1,"","Graus de liberdade: 1 ou mais"),"Graus de liberdade: 1 ou mais"))</f>
        <v/>
      </c>
    </row>
    <row r="14">
      <c r="A14" s="10" t="n">
        <v>4</v>
      </c>
      <c r="B14" s="11" t="n"/>
      <c r="C14" s="12" t="n"/>
      <c r="D14" s="12" t="n"/>
      <c r="E14" s="12" t="n"/>
      <c r="F14" s="13">
        <f>IF(E14="","",IF(E14="Normal k=2",2,IF(E14="Normal k=1",1,IF(E14="Retangular",SQRT(3),IF(E14="Triangular",SQRT(6),IF(E14="Em forma de U",SQRT(2),IF(E14="Incerteza-padrão",1,"")))))))</f>
        <v/>
      </c>
      <c r="G14" s="12" t="n">
        <v>1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IF(ISBLANK(I14),"",IF((COUNT(I14)=1),IF(I14&gt;=1,"","Graus de liberdade: 1 ou mais"),"Graus de liberdade: 1 ou mais"))</f>
        <v/>
      </c>
    </row>
    <row r="15">
      <c r="A15" s="10" t="n">
        <v>5</v>
      </c>
      <c r="B15" s="11" t="n"/>
      <c r="C15" s="12" t="n"/>
      <c r="D15" s="12" t="n"/>
      <c r="E15" s="12" t="n"/>
      <c r="F15" s="13">
        <f>IF(E15="","",IF(E15="Normal k=2",2,IF(E15="Normal k=1",1,IF(E15="Retangular",SQRT(3),IF(E15="Triangular",SQRT(6),IF(E15="Em forma de U",SQRT(2),IF(E15="Incerteza-padrão",1,"")))))))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IF(ISBLANK(I15),"",IF((COUNT(I15)=1),IF(I15&gt;=1,"","Graus de liberdade: 1 ou mais"),"Graus de liberdade: 1 ou mais"))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 k=2",2,IF(E16="Normal k=1",1,IF(E16="Retangular",SQRT(3),IF(E16="Triangular",SQRT(6),IF(E16="Em forma de U",SQRT(2),IF(E16="Incerteza-padrão",1,"")))))))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IF(ISBLANK(I16),"",IF((COUNT(I16)=1),IF(I16&gt;=1,"","Graus de liberdade: 1 ou mais"),"Graus de liberdade: 1 ou mais"))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 k=2",2,IF(E17="Normal k=1",1,IF(E17="Retangular",SQRT(3),IF(E17="Triangular",SQRT(6),IF(E17="Em forma de U",SQRT(2),IF(E17="Incerteza-padrão",1,"")))))))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IF(ISBLANK(I17),"",IF((COUNT(I17)=1),IF(I17&gt;=1,"","Graus de liberdade: 1 ou mais"),"Graus de liberdade: 1 ou mais"))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 k=2",2,IF(E18="Normal k=1",1,IF(E18="Retangular",SQRT(3),IF(E18="Triangular",SQRT(6),IF(E18="Em forma de U",SQRT(2),IF(E18="Incerteza-padrão",1,"")))))))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IF(ISBLANK(I18),"",IF((COUNT(I18)=1),IF(I18&gt;=1,"","Graus de liberdade: 1 ou mais"),"Graus de liberdade: 1 ou mais"))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 k=2",2,IF(E19="Normal k=1",1,IF(E19="Retangular",SQRT(3),IF(E19="Triangular",SQRT(6),IF(E19="Em forma de U",SQRT(2),IF(E19="Incerteza-padrão",1,"")))))))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IF(ISBLANK(I19),"",IF((COUNT(I19)=1),IF(I19&gt;=1,"","Graus de liberdade: 1 ou mais"),"Graus de liberdade: 1 ou mais"))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 k=2",2,IF(E20="Normal k=1",1,IF(E20="Retangular",SQRT(3),IF(E20="Triangular",SQRT(6),IF(E20="Em forma de U",SQRT(2),IF(E20="Incerteza-padrão",1,"")))))))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IF(ISBLANK(I20),"",IF((COUNT(I20)=1),IF(I20&gt;=1,"","Graus de liberdade: 1 ou mais"),"Graus de liberdade: 1 ou mais"))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 k=2",2,IF(E21="Normal k=1",1,IF(E21="Retangular",SQRT(3),IF(E21="Triangular",SQRT(6),IF(E21="Em forma de U",SQRT(2),IF(E21="Incerteza-padrão",1,"")))))))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IF(ISBLANK(I21),"",IF((COUNT(I21)=1),IF(I21&gt;=1,"","Graus de liberdade: 1 ou mais"),"Graus de liberdade: 1 ou mais"))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 k=2",2,IF(E22="Normal k=1",1,IF(E22="Retangular",SQRT(3),IF(E22="Triangular",SQRT(6),IF(E22="Em forma de U",SQRT(2),IF(E22="Incerteza-padrão",1,"")))))))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IF(ISBLANK(I22),"",IF((COUNT(I22)=1),IF(I22&gt;=1,"","Graus de liberdade: 1 ou mais"),"Graus de liberdade: 1 ou mais"))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 k=2",2,IF(E23="Normal k=1",1,IF(E23="Retangular",SQRT(3),IF(E23="Triangular",SQRT(6),IF(E23="Em forma de U",SQRT(2),IF(E23="Incerteza-padrão",1,"")))))))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IF(ISBLANK(I23),"",IF((COUNT(I23)=1),IF(I23&gt;=1,"","Graus de liberdade: 1 ou mais"),"Graus de liberdade: 1 ou mais"))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 k=2",2,IF(E24="Normal k=1",1,IF(E24="Retangular",SQRT(3),IF(E24="Triangular",SQRT(6),IF(E24="Em forma de U",SQRT(2),IF(E24="Incerteza-padrão",1,"")))))))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IF(ISBLANK(I24),"",IF((COUNT(I24)=1),IF(I24&gt;=1,"","Graus de liberdade: 1 ou mais"),"Graus de liberdade: 1 ou mais"))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 k=2",2,IF(E25="Normal k=1",1,IF(E25="Retangular",SQRT(3),IF(E25="Triangular",SQRT(6),IF(E25="Em forma de U",SQRT(2),IF(E25="Incerteza-padrão",1,"")))))))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IF(ISBLANK(I25),"",IF((COUNT(I25)=1),IF(I25&gt;=1,"","Graus de liberdade: 1 ou mais"),"Graus de liberdade: 1 ou mais"))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 k=2",2,IF(E26="Normal k=1",1,IF(E26="Retangular",SQRT(3),IF(E26="Triangular",SQRT(6),IF(E26="Em forma de U",SQRT(2),IF(E26="Incerteza-padrão",1,"")))))))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IF(ISBLANK(I26),"",IF((COUNT(I26)=1),IF(I26&gt;=1,"","Graus de liberdade: 1 ou mais"),"Graus de liberdade: 1 ou mais"))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 k=2",2,IF(E27="Normal k=1",1,IF(E27="Retangular",SQRT(3),IF(E27="Triangular",SQRT(6),IF(E27="Em forma de U",SQRT(2),IF(E27="Incerteza-padrão",1,"")))))))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IF(ISBLANK(I27),"",IF((COUNT(I27)=1),IF(I27&gt;=1,"","Graus de liberdade: 1 ou mais"),"Graus de liberdade: 1 ou mais"))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 k=2",2,IF(E28="Normal k=1",1,IF(E28="Retangular",SQRT(3),IF(E28="Triangular",SQRT(6),IF(E28="Em forma de U",SQRT(2),IF(E28="Incerteza-padrão",1,"")))))))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IF(ISBLANK(I28),"",IF((COUNT(I28)=1),IF(I28&gt;=1,"","Graus de liberdade: 1 ou mais"),"Graus de liberdade: 1 ou mais"))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 k=2",2,IF(E29="Normal k=1",1,IF(E29="Retangular",SQRT(3),IF(E29="Triangular",SQRT(6),IF(E29="Em forma de U",SQRT(2),IF(E29="Incerteza-padrão",1,"")))))))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IF(ISBLANK(I29),"",IF((COUNT(I29)=1),IF(I29&gt;=1,"","Graus de liberdade: 1 ou mais"),"Graus de liberdade: 1 ou mais"))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 k=2",2,IF(E30="Normal k=1",1,IF(E30="Retangular",SQRT(3),IF(E30="Triangular",SQRT(6),IF(E30="Em forma de U",SQRT(2),IF(E30="Incerteza-padrão",1,"")))))))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IF(ISBLANK(I30),"",IF((COUNT(I30)=1),IF(I30&gt;=1,"","Graus de liberdade: 1 ou mais"),"Graus de liberdade: 1 ou mais"))</f>
        <v/>
      </c>
    </row>
    <row r="31">
      <c r="B31" s="16" t="inlineStr">
        <is>
          <t>Soma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Resultados</t>
        </is>
      </c>
    </row>
    <row r="34">
      <c r="A34" s="19" t="inlineStr">
        <is>
          <t>Contribuições utilizadas</t>
        </is>
      </c>
      <c r="G34" s="20">
        <f>COUNT(H11:H30)</f>
        <v/>
      </c>
    </row>
    <row r="35">
      <c r="A35" s="5">
        <f>"Incerteza-padrão combinada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Modo de expansão (escolha da lista)</t>
        </is>
      </c>
      <c r="G36" s="22" t="inlineStr">
        <is>
          <t>k fixo</t>
        </is>
      </c>
    </row>
    <row r="37">
      <c r="A37" s="19" t="inlineStr">
        <is>
          <t>Fator de expansão k para k fixo</t>
        </is>
      </c>
      <c r="G37" s="22" t="n">
        <v>2</v>
      </c>
    </row>
    <row r="38">
      <c r="A38" s="19" t="inlineStr">
        <is>
          <t>Graus de liberdade efetivos v_eff (Welch-Satterthwaite)</t>
        </is>
      </c>
      <c r="G38" s="23">
        <f>IF((COUNT(G35)=1),IF(COUNTIF(M11:M30,"Graus de liberdade: 1 ou mais")&gt;0,"Corrija os graus de liberdade assinalados",IF(SUM(L11:L30)&gt;0,G35^4/SUM(L11:L30),"infinito")),"")</f>
        <v/>
      </c>
    </row>
    <row r="39">
      <c r="A39" s="19" t="inlineStr">
        <is>
          <t>Fator de expansão k utilizado</t>
        </is>
      </c>
      <c r="G39" s="24">
        <f>IF((COUNT(G35)=1),IF(G36="k fixo",IF(AND((COUNT(G37)=1),G37&gt;0),G37,""),IF(G36="A partir dos graus de liberdade efetivos (95%)",IF((COUNT(G38)=1),_xlfn.T.INV.2T(0.05,INT(G38)),IF(G38="Corrija os graus de liberdade assinalados","Corrija os graus de liberdade assinalados",_xlfn.NORM.S.INV(0.975))),"")),"")</f>
        <v/>
      </c>
    </row>
    <row r="40">
      <c r="A40" s="5">
        <f>"Incerteza expandida U = k × u_c"&amp;IF(C6="",""," ("&amp;C6&amp;")")</f>
        <v/>
      </c>
      <c r="G40" s="21">
        <f>IF((COUNT(G35)=1),IF((COUNT(G39)=1),G39*G35,IF(G39="Corrija os graus de liberdade assinalados","Corrija os graus de liberdade assinalados","")),"")</f>
        <v/>
      </c>
    </row>
    <row r="42">
      <c r="A42" s="25" t="inlineStr">
        <is>
          <t>Método: GUM (JCGM 100:2008). u_i = valor declarado / divisor × |c|. As contribuições são combinadas pela raiz da soma dos quadrados como grandezas de entrada não correlacionadas.</t>
        </is>
      </c>
    </row>
    <row r="43">
      <c r="A43" s="25" t="inlineStr">
        <is>
          <t>A folha faz as contas. A escolha das contribuições, distribuições, coeficientes de sensibilidade e graus de liberdade é decisão sua.</t>
        </is>
      </c>
    </row>
    <row r="44">
      <c r="A44" s="8" t="inlineStr">
        <is>
          <t>Modelo gratuito da Axiospec, software de gestão de calibrações.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G38="Corrija os graus de liberdade assinalados"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 k=2,Normal k=1,Retangular,Triangular,Em forma de U,Incerteza-padrão"</formula1>
    </dataValidation>
    <dataValidation sqref="G36" showDropDown="0" showInputMessage="0" showErrorMessage="1" allowBlank="1" type="list">
      <formula1>"k fixo,A partir dos graus de liberdade efetivos (95%)"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1.4" customWidth="1" min="4" max="4"/>
    <col width="19.3" customWidth="1" min="5" max="5"/>
    <col width="9.199999999999999" customWidth="1" min="6" max="6"/>
    <col width="15.8" customWidth="1" min="7" max="7"/>
    <col width="19.1" customWidth="1" min="8" max="8"/>
    <col width="13" customWidth="1" min="9" max="9"/>
    <col width="12" customWidth="1" min="10" max="10"/>
    <col width="14.7" customWidth="1" min="11" max="11"/>
    <col width="12" customWidth="1" min="12" max="12"/>
    <col width="33" customWidth="1" min="13" max="13"/>
  </cols>
  <sheetData>
    <row r="1">
      <c r="A1" s="3" t="inlineStr">
        <is>
          <t>Balanço de exemplo: micrómetro de exteriores de 0-25 mm</t>
        </is>
      </c>
    </row>
    <row r="2">
      <c r="A2" s="26" t="inlineStr">
        <is>
          <t>APENAS ILUSTRATIVO. Estes valores mostram como a folha calcula. Não são o balanço de nenhum micrómetro real.</t>
        </is>
      </c>
    </row>
    <row r="4">
      <c r="A4" s="5" t="inlineStr">
        <is>
          <t>Instrumento / medição</t>
        </is>
      </c>
      <c r="C4" s="6" t="inlineStr">
        <is>
          <t>Micrómetro de exteriores de 0-25 mm</t>
        </is>
      </c>
      <c r="D4" s="7" t="n"/>
      <c r="E4" s="7" t="n"/>
      <c r="F4" s="7" t="n"/>
      <c r="G4" s="7" t="n"/>
    </row>
    <row r="5">
      <c r="A5" s="5" t="inlineStr">
        <is>
          <t>Mensuranda</t>
        </is>
      </c>
      <c r="C5" s="6" t="inlineStr">
        <is>
          <t>Erro de indicação a 25 mm, verificado com um bloco-padrão de 25 mm</t>
        </is>
      </c>
      <c r="D5" s="7" t="n"/>
      <c r="E5" s="7" t="n"/>
      <c r="F5" s="7" t="n"/>
      <c r="G5" s="7" t="n"/>
    </row>
    <row r="6">
      <c r="A6" s="5" t="inlineStr">
        <is>
          <t>Unidade</t>
        </is>
      </c>
      <c r="C6" s="6" t="inlineStr">
        <is>
          <t>µm</t>
        </is>
      </c>
      <c r="D6" s="7" t="n"/>
      <c r="E6" s="7" t="n"/>
      <c r="F6" s="7" t="n"/>
      <c r="G6" s="7" t="n"/>
      <c r="H6" s="8" t="inlineStr">
        <is>
          <t>Unidade da mensuranda. Cada u_i fica nesta unidade depois de aplicado o c.</t>
        </is>
      </c>
    </row>
    <row r="7">
      <c r="A7" s="5" t="inlineStr">
        <is>
          <t>Elaborado por</t>
        </is>
      </c>
      <c r="C7" s="6" t="n"/>
      <c r="D7" s="7" t="n"/>
      <c r="E7" s="7" t="n"/>
      <c r="F7" s="7" t="n"/>
      <c r="G7" s="7" t="n"/>
    </row>
    <row r="8">
      <c r="A8" s="5" t="inlineStr">
        <is>
          <t>Data</t>
        </is>
      </c>
      <c r="C8" s="6" t="n"/>
      <c r="D8" s="7" t="n"/>
      <c r="E8" s="7" t="n"/>
      <c r="F8" s="7" t="n"/>
      <c r="G8" s="7" t="n"/>
    </row>
    <row r="10" ht="66" customHeight="1">
      <c r="A10" s="9" t="inlineStr">
        <is>
          <t>N.º</t>
        </is>
      </c>
      <c r="B10" s="9" t="inlineStr">
        <is>
          <t>Contribuição (fonte)</t>
        </is>
      </c>
      <c r="C10" s="9" t="inlineStr">
        <is>
          <t>Tipo (A/B)</t>
        </is>
      </c>
      <c r="D10" s="9" t="inlineStr">
        <is>
          <t>Valor declarado</t>
        </is>
      </c>
      <c r="E10" s="9" t="inlineStr">
        <is>
          <t>Distribuição</t>
        </is>
      </c>
      <c r="F10" s="9" t="inlineStr">
        <is>
          <t>Divisor</t>
        </is>
      </c>
      <c r="G10" s="9" t="inlineStr">
        <is>
          <t>Coeficiente de sensibilidade c</t>
        </is>
      </c>
      <c r="H10" s="9" t="inlineStr">
        <is>
          <t>Incerteza-padrão u_i</t>
        </is>
      </c>
      <c r="I10" s="9" t="inlineStr">
        <is>
          <t>Graus de liberdade v_i (vazio = infinito)</t>
        </is>
      </c>
      <c r="J10" s="9" t="inlineStr">
        <is>
          <t>u_i²</t>
        </is>
      </c>
      <c r="K10" s="9" t="inlineStr">
        <is>
          <t>Contribuição em %</t>
        </is>
      </c>
      <c r="L10" s="9" t="inlineStr">
        <is>
          <t>u_i⁴ / v_i</t>
        </is>
      </c>
      <c r="M10" s="9" t="inlineStr">
        <is>
          <t>Verificação</t>
        </is>
      </c>
    </row>
    <row r="11" ht="48" customHeight="1">
      <c r="A11" s="10" t="n">
        <v>1</v>
      </c>
      <c r="B11" s="11" t="inlineStr">
        <is>
          <t>Padrão de referência: bloco-padrão de 25 mm, certificado U = 0,10 µm com k=2</t>
        </is>
      </c>
      <c r="C11" s="12" t="inlineStr">
        <is>
          <t>B</t>
        </is>
      </c>
      <c r="D11" s="12" t="n">
        <v>0.1</v>
      </c>
      <c r="E11" s="12" t="inlineStr">
        <is>
          <t>Normal k=2</t>
        </is>
      </c>
      <c r="F11" s="13">
        <f>IF(E11="","",IF(E11="Normal k=2",2,IF(E11="Normal k=1",1,IF(E11="Retangular",SQRT(3),IF(E11="Triangular",SQRT(6),IF(E11="Em forma de U",SQRT(2),IF(E11="Incerteza-padrão",1,"")))))))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IF(ISBLANK(I11),"",IF((COUNT(I11)=1),IF(I11&gt;=1,"","Graus de liberdade: 1 ou mais"),"Graus de liberdade: 1 ou mais"))</f>
        <v/>
      </c>
    </row>
    <row r="12" ht="48" customHeight="1">
      <c r="A12" s="10" t="n">
        <v>2</v>
      </c>
      <c r="B12" s="11" t="inlineStr">
        <is>
          <t>Resolução do micrómetro 1 µm, introduzida como semi-amplitude de 0,5 µm</t>
        </is>
      </c>
      <c r="C12" s="12" t="inlineStr">
        <is>
          <t>B</t>
        </is>
      </c>
      <c r="D12" s="12" t="n">
        <v>0.5</v>
      </c>
      <c r="E12" s="12" t="inlineStr">
        <is>
          <t>Retangular</t>
        </is>
      </c>
      <c r="F12" s="13">
        <f>IF(E12="","",IF(E12="Normal k=2",2,IF(E12="Normal k=1",1,IF(E12="Retangular",SQRT(3),IF(E12="Triangular",SQRT(6),IF(E12="Em forma de U",SQRT(2),IF(E12="Incerteza-padrão",1,"")))))))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IF(ISBLANK(I12),"",IF((COUNT(I12)=1),IF(I12&gt;=1,"","Graus de liberdade: 1 ou mais"),"Graus de liberdade: 1 ou mais"))</f>
        <v/>
      </c>
    </row>
    <row r="13" ht="33" customHeight="1">
      <c r="A13" s="10" t="n">
        <v>3</v>
      </c>
      <c r="B13" s="11" t="inlineStr">
        <is>
          <t>Repetibilidade: s = 0,8 µm a partir de 10 leituras</t>
        </is>
      </c>
      <c r="C13" s="12" t="inlineStr">
        <is>
          <t>A</t>
        </is>
      </c>
      <c r="D13" s="12" t="n">
        <v>0.8</v>
      </c>
      <c r="E13" s="12" t="inlineStr">
        <is>
          <t>Normal k=1</t>
        </is>
      </c>
      <c r="F13" s="13">
        <f>IF(E13="","",IF(E13="Normal k=2",2,IF(E13="Normal k=1",1,IF(E13="Retangular",SQRT(3),IF(E13="Triangular",SQRT(6),IF(E13="Em forma de U",SQRT(2),IF(E13="Incerteza-padrão",1,"")))))))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>
        <v>9</v>
      </c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IF(ISBLANK(I13),"",IF((COUNT(I13)=1),IF(I13&gt;=1,"","Graus de liberdade: 1 ou mais"),"Graus de liberdade: 1 ou mais"))</f>
        <v/>
      </c>
    </row>
    <row r="14" ht="48" customHeight="1">
      <c r="A14" s="10" t="n">
        <v>4</v>
      </c>
      <c r="B14" s="11" t="inlineStr">
        <is>
          <t>Diferença de temperatura de ±1 °C entre o micrómetro e o bloco-padrão</t>
        </is>
      </c>
      <c r="C14" s="12" t="inlineStr">
        <is>
          <t>B</t>
        </is>
      </c>
      <c r="D14" s="12" t="n">
        <v>1</v>
      </c>
      <c r="E14" s="12" t="inlineStr">
        <is>
          <t>Retangular</t>
        </is>
      </c>
      <c r="F14" s="13">
        <f>IF(E14="","",IF(E14="Normal k=2",2,IF(E14="Normal k=1",1,IF(E14="Retangular",SQRT(3),IF(E14="Triangular",SQRT(6),IF(E14="Em forma de U",SQRT(2),IF(E14="Incerteza-padrão",1,"")))))))</f>
        <v/>
      </c>
      <c r="G14" s="12" t="n">
        <v>0.2875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IF(ISBLANK(I14),"",IF((COUNT(I14)=1),IF(I14&gt;=1,"","Graus de liberdade: 1 ou mais"),"Graus de liberdade: 1 ou mais"))</f>
        <v/>
      </c>
    </row>
    <row r="15" ht="33" customHeight="1">
      <c r="A15" s="10" t="n">
        <v>5</v>
      </c>
      <c r="B15" s="11" t="inlineStr">
        <is>
          <t>Paralelismo das faces de medição 0,3 µm</t>
        </is>
      </c>
      <c r="C15" s="12" t="inlineStr">
        <is>
          <t>B</t>
        </is>
      </c>
      <c r="D15" s="12" t="n">
        <v>0.3</v>
      </c>
      <c r="E15" s="12" t="inlineStr">
        <is>
          <t>Retangular</t>
        </is>
      </c>
      <c r="F15" s="13">
        <f>IF(E15="","",IF(E15="Normal k=2",2,IF(E15="Normal k=1",1,IF(E15="Retangular",SQRT(3),IF(E15="Triangular",SQRT(6),IF(E15="Em forma de U",SQRT(2),IF(E15="Incerteza-padrão",1,"")))))))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IF(ISBLANK(I15),"",IF((COUNT(I15)=1),IF(I15&gt;=1,"","Graus de liberdade: 1 ou mais"),"Graus de liberdade: 1 ou mais"))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 k=2",2,IF(E16="Normal k=1",1,IF(E16="Retangular",SQRT(3),IF(E16="Triangular",SQRT(6),IF(E16="Em forma de U",SQRT(2),IF(E16="Incerteza-padrão",1,"")))))))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IF(ISBLANK(I16),"",IF((COUNT(I16)=1),IF(I16&gt;=1,"","Graus de liberdade: 1 ou mais"),"Graus de liberdade: 1 ou mais"))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 k=2",2,IF(E17="Normal k=1",1,IF(E17="Retangular",SQRT(3),IF(E17="Triangular",SQRT(6),IF(E17="Em forma de U",SQRT(2),IF(E17="Incerteza-padrão",1,"")))))))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IF(ISBLANK(I17),"",IF((COUNT(I17)=1),IF(I17&gt;=1,"","Graus de liberdade: 1 ou mais"),"Graus de liberdade: 1 ou mais"))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 k=2",2,IF(E18="Normal k=1",1,IF(E18="Retangular",SQRT(3),IF(E18="Triangular",SQRT(6),IF(E18="Em forma de U",SQRT(2),IF(E18="Incerteza-padrão",1,"")))))))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IF(ISBLANK(I18),"",IF((COUNT(I18)=1),IF(I18&gt;=1,"","Graus de liberdade: 1 ou mais"),"Graus de liberdade: 1 ou mais"))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 k=2",2,IF(E19="Normal k=1",1,IF(E19="Retangular",SQRT(3),IF(E19="Triangular",SQRT(6),IF(E19="Em forma de U",SQRT(2),IF(E19="Incerteza-padrão",1,"")))))))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IF(ISBLANK(I19),"",IF((COUNT(I19)=1),IF(I19&gt;=1,"","Graus de liberdade: 1 ou mais"),"Graus de liberdade: 1 ou mais"))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 k=2",2,IF(E20="Normal k=1",1,IF(E20="Retangular",SQRT(3),IF(E20="Triangular",SQRT(6),IF(E20="Em forma de U",SQRT(2),IF(E20="Incerteza-padrão",1,"")))))))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IF(ISBLANK(I20),"",IF((COUNT(I20)=1),IF(I20&gt;=1,"","Graus de liberdade: 1 ou mais"),"Graus de liberdade: 1 ou mais"))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 k=2",2,IF(E21="Normal k=1",1,IF(E21="Retangular",SQRT(3),IF(E21="Triangular",SQRT(6),IF(E21="Em forma de U",SQRT(2),IF(E21="Incerteza-padrão",1,"")))))))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IF(ISBLANK(I21),"",IF((COUNT(I21)=1),IF(I21&gt;=1,"","Graus de liberdade: 1 ou mais"),"Graus de liberdade: 1 ou mais"))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 k=2",2,IF(E22="Normal k=1",1,IF(E22="Retangular",SQRT(3),IF(E22="Triangular",SQRT(6),IF(E22="Em forma de U",SQRT(2),IF(E22="Incerteza-padrão",1,"")))))))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IF(ISBLANK(I22),"",IF((COUNT(I22)=1),IF(I22&gt;=1,"","Graus de liberdade: 1 ou mais"),"Graus de liberdade: 1 ou mais"))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 k=2",2,IF(E23="Normal k=1",1,IF(E23="Retangular",SQRT(3),IF(E23="Triangular",SQRT(6),IF(E23="Em forma de U",SQRT(2),IF(E23="Incerteza-padrão",1,"")))))))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IF(ISBLANK(I23),"",IF((COUNT(I23)=1),IF(I23&gt;=1,"","Graus de liberdade: 1 ou mais"),"Graus de liberdade: 1 ou mais"))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 k=2",2,IF(E24="Normal k=1",1,IF(E24="Retangular",SQRT(3),IF(E24="Triangular",SQRT(6),IF(E24="Em forma de U",SQRT(2),IF(E24="Incerteza-padrão",1,"")))))))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IF(ISBLANK(I24),"",IF((COUNT(I24)=1),IF(I24&gt;=1,"","Graus de liberdade: 1 ou mais"),"Graus de liberdade: 1 ou mais"))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 k=2",2,IF(E25="Normal k=1",1,IF(E25="Retangular",SQRT(3),IF(E25="Triangular",SQRT(6),IF(E25="Em forma de U",SQRT(2),IF(E25="Incerteza-padrão",1,"")))))))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IF(ISBLANK(I25),"",IF((COUNT(I25)=1),IF(I25&gt;=1,"","Graus de liberdade: 1 ou mais"),"Graus de liberdade: 1 ou mais"))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 k=2",2,IF(E26="Normal k=1",1,IF(E26="Retangular",SQRT(3),IF(E26="Triangular",SQRT(6),IF(E26="Em forma de U",SQRT(2),IF(E26="Incerteza-padrão",1,"")))))))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IF(ISBLANK(I26),"",IF((COUNT(I26)=1),IF(I26&gt;=1,"","Graus de liberdade: 1 ou mais"),"Graus de liberdade: 1 ou mais"))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 k=2",2,IF(E27="Normal k=1",1,IF(E27="Retangular",SQRT(3),IF(E27="Triangular",SQRT(6),IF(E27="Em forma de U",SQRT(2),IF(E27="Incerteza-padrão",1,"")))))))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IF(ISBLANK(I27),"",IF((COUNT(I27)=1),IF(I27&gt;=1,"","Graus de liberdade: 1 ou mais"),"Graus de liberdade: 1 ou mais"))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 k=2",2,IF(E28="Normal k=1",1,IF(E28="Retangular",SQRT(3),IF(E28="Triangular",SQRT(6),IF(E28="Em forma de U",SQRT(2),IF(E28="Incerteza-padrão",1,"")))))))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IF(ISBLANK(I28),"",IF((COUNT(I28)=1),IF(I28&gt;=1,"","Graus de liberdade: 1 ou mais"),"Graus de liberdade: 1 ou mais"))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 k=2",2,IF(E29="Normal k=1",1,IF(E29="Retangular",SQRT(3),IF(E29="Triangular",SQRT(6),IF(E29="Em forma de U",SQRT(2),IF(E29="Incerteza-padrão",1,"")))))))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IF(ISBLANK(I29),"",IF((COUNT(I29)=1),IF(I29&gt;=1,"","Graus de liberdade: 1 ou mais"),"Graus de liberdade: 1 ou mais"))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 k=2",2,IF(E30="Normal k=1",1,IF(E30="Retangular",SQRT(3),IF(E30="Triangular",SQRT(6),IF(E30="Em forma de U",SQRT(2),IF(E30="Incerteza-padrão",1,"")))))))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IF(ISBLANK(I30),"",IF((COUNT(I30)=1),IF(I30&gt;=1,"","Graus de liberdade: 1 ou mais"),"Graus de liberdade: 1 ou mais"))</f>
        <v/>
      </c>
    </row>
    <row r="31">
      <c r="B31" s="16" t="inlineStr">
        <is>
          <t>Soma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Resultados</t>
        </is>
      </c>
    </row>
    <row r="34">
      <c r="A34" s="19" t="inlineStr">
        <is>
          <t>Contribuições utilizadas</t>
        </is>
      </c>
      <c r="G34" s="20">
        <f>COUNT(H11:H30)</f>
        <v/>
      </c>
    </row>
    <row r="35">
      <c r="A35" s="5">
        <f>"Incerteza-padrão combinada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Modo de expansão (escolha da lista)</t>
        </is>
      </c>
      <c r="G36" s="22" t="inlineStr">
        <is>
          <t>A partir dos graus de liberdade efetivos (95%)</t>
        </is>
      </c>
    </row>
    <row r="37">
      <c r="A37" s="19" t="inlineStr">
        <is>
          <t>Fator de expansão k para k fixo</t>
        </is>
      </c>
      <c r="G37" s="22" t="n">
        <v>2</v>
      </c>
    </row>
    <row r="38">
      <c r="A38" s="19" t="inlineStr">
        <is>
          <t>Graus de liberdade efetivos v_eff (Welch-Satterthwaite)</t>
        </is>
      </c>
      <c r="G38" s="23">
        <f>IF((COUNT(G35)=1),IF(COUNTIF(M11:M30,"Graus de liberdade: 1 ou mais")&gt;0,"Corrija os graus de liberdade assinalados",IF(SUM(L11:L30)&gt;0,G35^4/SUM(L11:L30),"infinito")),"")</f>
        <v/>
      </c>
    </row>
    <row r="39">
      <c r="A39" s="19" t="inlineStr">
        <is>
          <t>Fator de expansão k utilizado</t>
        </is>
      </c>
      <c r="G39" s="24">
        <f>IF((COUNT(G35)=1),IF(G36="k fixo",IF(AND((COUNT(G37)=1),G37&gt;0),G37,""),IF(G36="A partir dos graus de liberdade efetivos (95%)",IF((COUNT(G38)=1),_xlfn.T.INV.2T(0.05,INT(G38)),IF(G38="Corrija os graus de liberdade assinalados","Corrija os graus de liberdade assinalados",_xlfn.NORM.S.INV(0.975))),"")),"")</f>
        <v/>
      </c>
    </row>
    <row r="40">
      <c r="A40" s="5">
        <f>"Incerteza expandida U = k × u_c"&amp;IF(C6="",""," ("&amp;C6&amp;")")</f>
        <v/>
      </c>
      <c r="G40" s="21">
        <f>IF((COUNT(G35)=1),IF((COUNT(G39)=1),G39*G35,IF(G39="Corrija os graus de liberdade assinalados","Corrija os graus de liberdade assinalados","")),"")</f>
        <v/>
      </c>
    </row>
    <row r="42">
      <c r="A42" s="25" t="inlineStr">
        <is>
          <t>Linha 4: o valor declarado está em °C. c = 25 mm × 11,5 × 10^-6 /°C = 0,2875 µm/°C converte-o para µm.</t>
        </is>
      </c>
    </row>
    <row r="43">
      <c r="A43" s="25" t="inlineStr">
        <is>
          <t>A linha 3 é de Tipo A: s a partir de 10 leituras, portanto 9 graus de liberdade. As restantes linhas ficam vazias, o que conta como infinito.</t>
        </is>
      </c>
    </row>
    <row r="44">
      <c r="A44" s="25" t="inlineStr">
        <is>
          <t>O modo de expansão está nos graus de liberdade efetivos para mostrar como k decorre de v_eff. Mude para k fixo para usar k = 2.</t>
        </is>
      </c>
    </row>
    <row r="46">
      <c r="A46" s="25" t="inlineStr">
        <is>
          <t>Método: GUM (JCGM 100:2008). u_i = valor declarado / divisor × |c|. As contribuições são combinadas pela raiz da soma dos quadrados como grandezas de entrada não correlacionadas.</t>
        </is>
      </c>
    </row>
    <row r="47">
      <c r="A47" s="25" t="inlineStr">
        <is>
          <t>A folha faz as contas. A escolha das contribuições, distribuições, coeficientes de sensibilidade e graus de liberdade é decisão sua.</t>
        </is>
      </c>
    </row>
    <row r="48">
      <c r="A48" s="8" t="inlineStr">
        <is>
          <t>Modelo gratuito da Axiospec, software de gestão de calibrações.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G38="Corrija os graus de liberdade assinalados"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 k=2,Normal k=1,Retangular,Triangular,Em forma de U,Incerteza-padrão"</formula1>
    </dataValidation>
    <dataValidation sqref="G36" showDropDown="0" showInputMessage="0" showErrorMessage="1" allowBlank="1" type="list">
      <formula1>"k fixo,A partir dos graus de liberdade efetivos (95%)"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2026-09-26T23:56:41Z</dcterms:created>
  <dcterms:modified xsi:type="dcterms:W3CDTF">2026-09-26T23:56:41Z</dcterms:modified>
</cp:coreProperties>
</file>